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80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<sst xmlns="http://schemas.openxmlformats.org/spreadsheetml/2006/main" count="68" uniqueCount="48">
  <si>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Authors</t>
  </si>
  <si>
    <t>Article Title</t>
  </si>
  <si>
    <t>Source Title</t>
  </si>
  <si>
    <t>Publication Year</t>
  </si>
  <si>
    <t>Volume</t>
  </si>
  <si>
    <t>Issue</t>
  </si>
  <si>
    <t>Start Page</t>
  </si>
  <si>
    <t>End Page</t>
  </si>
  <si>
    <t>Article Number</t>
  </si>
  <si>
    <t>DOI Link</t>
  </si>
  <si>
    <t/>
  </si>
  <si>
    <t>Hamdiah, S; Karas, L; Houskova, K; Van Damme, K; Attorre, F; Vahalik, P; Habrova, H; Lvoncik, S; Eler, K; Madera, P</t>
  </si>
  <si>
    <t>Seed Viability and Potential Germination Rate of Nine Endemic Boswellia Taxa (Burseraceae) from Socotra Island (Yemen)</t>
  </si>
  <si>
    <t>PLANTS-BASEL</t>
  </si>
  <si>
    <t>Kment, P; Carapezza, A</t>
  </si>
  <si>
    <t>Heteroptera (Hemiptera) of the Socotra Archipelago I: Introduction, Nepomorpha, Gerromorpha and Leptopodomorpha</t>
  </si>
  <si>
    <t>ACTA ENTOMOLOGICA MUSEI NATIONALIS PRAGAE</t>
  </si>
  <si>
    <t>Rezende, M; Madera, P; Vahalik, P; Van Damme, K; Habrova, H; Riccardi, T; Attorre, F; De Sanctis, M; Sallemi, G; Malatesta, L</t>
  </si>
  <si>
    <t>Identifying Suitable Restoration and Conservation Areas for Dracaena cinnabari Balf.f. in Socotra, Yemen</t>
  </si>
  <si>
    <t>FORESTS</t>
  </si>
  <si>
    <t>Almekhlafi, MA; Al-Wesabi, FN; Khan, I; Nemri, N; Mahmood, K; Mahgoub, H; Negm, N; El-Kustaban, AM; Zahary, A</t>
  </si>
  <si>
    <t>Analysis and Assessment of Wind Energy Potential of Socotra Archipelago in Yemen</t>
  </si>
  <si>
    <t>CMC-COMPUTERS MATERIALS &amp; CONTINUA</t>
  </si>
  <si>
    <t>Zajonz, U; Lavergne, E; Bogorodsky, SV; Krupp, F</t>
  </si>
  <si>
    <t>Biogeography of the coastal fishes of the Socotra Archipelago: Challenging current ecoregional concepts</t>
  </si>
  <si>
    <t>PLOS ONE</t>
  </si>
  <si>
    <t>e0267086</t>
  </si>
  <si>
    <t>Celinski, K; Sokolowska, J; Fuchs, H; Madera, P; Wiland-Szymanska, J</t>
  </si>
  <si>
    <t>Characterization of the Complete Chloroplast Genome Sequence of the Socotra Dragon`s Blood Tree (Dracaena cinnabari Balf.)</t>
  </si>
  <si>
    <t>Nassirkhani, M; Sharaf, MR; Mohamed, AA; Aldawood, AS</t>
  </si>
  <si>
    <t>Two new species of Neobisium (Ommatoblothrus) Beier from Socotra (Arachnida: Pseudoscorpiones: Neobisiidae)</t>
  </si>
  <si>
    <t>JOURNAL OF ARACHNOLOGY</t>
  </si>
  <si>
    <t>Mothana, RA; Arbab, AH; ElGamal, AA; Parvez, MK; Al-Dosari, MS</t>
  </si>
  <si>
    <t>Isolation and Characterization of Two Chalcone Derivatives with Anti-Hepatitis B Virus Activity from the Endemic Socotraen Dracaena cinnabari (Dragon's Blood Tree)</t>
  </si>
  <si>
    <t>MOLECULES</t>
  </si>
  <si>
    <t>Prokofiev, AM; Iwamoto, T</t>
  </si>
  <si>
    <t>A new species of the grenadier genus Coelorinchus (Gadiformes: Macrouridae) from the western Indian Ocean</t>
  </si>
  <si>
    <t>ZOOTAXA</t>
  </si>
  <si>
    <t>Sun, CJ; Wang, XD; Zhang, AM; Zhang, LX; Shao, CX; Wang, GS</t>
  </si>
  <si>
    <t>Statistical characteristics and mechanisms of mesoscale eddies in the North Indian Ocean</t>
  </si>
  <si>
    <t>ACTA OCEANOLOGICA SINICA</t>
  </si>
  <si>
    <t>Gaber, YA; Al-Sanabani, R; Annuzaili, DA; Al-Danakh, A; Ling, LC</t>
  </si>
  <si>
    <t>Research progress of health care in Yemeni children during the war: review</t>
  </si>
  <si>
    <t>PRIMARY HEALTH CARE RESEARCH AND DEVELOPMENT</t>
  </si>
  <si>
    <t>e55</t>
  </si>
  <si>
    <t>Ahmad, W; Asaf, S; Khan, A; Al-Harrasi, A; Al-Okaishi, A; Khan, AL</t>
  </si>
  <si>
    <t>Complete chloroplast genome sequencing and comparative analysis of threatened dragon trees Dracaena serrulata and Dracaena cinnabari</t>
  </si>
  <si>
    <t>SCIENTIFIC REPORTS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</si>
</sst>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60" zoomScaleNormal="160" zoomScalePageLayoutView="0" workbookViewId="0" topLeftCell="A1">
      <selection activeCell="C8" sqref="C8"/>
    </sheetView>
  </sheetViews>
  <sheetFormatPr defaultColWidth="9.140625" defaultRowHeight="12.75"/>
  <cols>
    <col min="1" max="1" width="41.421875" style="0" customWidth="1"/>
    <col min="2" max="2" width="32.421875" style="0" customWidth="1"/>
    <col min="3" max="3" width="18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">
      <c r="A2" t="s">
        <v>11</v>
      </c>
      <c r="B2" t="s">
        <v>12</v>
      </c>
      <c r="C2" t="s">
        <v>13</v>
      </c>
      <c r="D2">
        <v>2022</v>
      </c>
      <c r="E2">
        <v>11</v>
      </c>
      <c r="F2">
        <v>11</v>
      </c>
      <c r="I2">
        <v>1418</v>
      </c>
      <c r="J2" t="str">
        <f>HYPERLINK("http://dx.doi.org/10.3390/plants11111418","http://dx.doi.org/10.3390/plants11111418")</f>
        <v>http://dx.doi.org/10.3390/plants11111418</v>
      </c>
    </row>
    <row r="3" spans="1:10" ht="12">
      <c r="A3" t="s">
        <v>14</v>
      </c>
      <c r="B3" t="s">
        <v>15</v>
      </c>
      <c r="C3" t="s">
        <v>16</v>
      </c>
      <c r="D3">
        <v>2022</v>
      </c>
      <c r="E3">
        <v>62</v>
      </c>
      <c r="F3">
        <v>2</v>
      </c>
      <c r="G3">
        <v>475</v>
      </c>
      <c r="H3">
        <v>520</v>
      </c>
      <c r="J3" t="str">
        <f>HYPERLINK("http://dx.doi.org/10.37520/aemnp.2022.026","http://dx.doi.org/10.37520/aemnp.2022.026")</f>
        <v>http://dx.doi.org/10.37520/aemnp.2022.026</v>
      </c>
    </row>
    <row r="4" spans="1:10" ht="12">
      <c r="A4" t="s">
        <v>17</v>
      </c>
      <c r="B4" t="s">
        <v>18</v>
      </c>
      <c r="C4" t="s">
        <v>19</v>
      </c>
      <c r="D4">
        <v>2022</v>
      </c>
      <c r="E4">
        <v>13</v>
      </c>
      <c r="F4">
        <v>8</v>
      </c>
      <c r="I4">
        <v>1276</v>
      </c>
      <c r="J4" t="str">
        <f>HYPERLINK("http://dx.doi.org/10.3390/f13081276","http://dx.doi.org/10.3390/f13081276")</f>
        <v>http://dx.doi.org/10.3390/f13081276</v>
      </c>
    </row>
    <row r="5" spans="1:10" ht="12">
      <c r="A5" t="s">
        <v>20</v>
      </c>
      <c r="B5" t="s">
        <v>21</v>
      </c>
      <c r="C5" t="s">
        <v>22</v>
      </c>
      <c r="D5">
        <v>2022</v>
      </c>
      <c r="E5">
        <v>70</v>
      </c>
      <c r="F5">
        <v>1</v>
      </c>
      <c r="G5">
        <v>1177</v>
      </c>
      <c r="H5">
        <v>1193</v>
      </c>
      <c r="J5" t="str">
        <f>HYPERLINK("http://dx.doi.org/10.32604/cmc.2022.019626","http://dx.doi.org/10.32604/cmc.2022.019626")</f>
        <v>http://dx.doi.org/10.32604/cmc.2022.019626</v>
      </c>
    </row>
    <row r="6" spans="1:10" ht="12">
      <c r="A6" t="s">
        <v>23</v>
      </c>
      <c r="B6" t="s">
        <v>24</v>
      </c>
      <c r="C6" t="s">
        <v>25</v>
      </c>
      <c r="D6">
        <v>2022</v>
      </c>
      <c r="E6">
        <v>17</v>
      </c>
      <c r="F6">
        <v>4</v>
      </c>
      <c r="I6" t="s">
        <v>26</v>
      </c>
      <c r="J6" t="str">
        <f>HYPERLINK("http://dx.doi.org/10.1371/journal.pone.0267086","http://dx.doi.org/10.1371/journal.pone.0267086")</f>
        <v>http://dx.doi.org/10.1371/journal.pone.0267086</v>
      </c>
    </row>
    <row r="7" spans="1:10" ht="12">
      <c r="A7" t="s">
        <v>27</v>
      </c>
      <c r="B7" t="s">
        <v>28</v>
      </c>
      <c r="C7" t="s">
        <v>19</v>
      </c>
      <c r="D7">
        <v>2022</v>
      </c>
      <c r="E7">
        <v>13</v>
      </c>
      <c r="F7">
        <v>6</v>
      </c>
      <c r="I7">
        <v>932</v>
      </c>
      <c r="J7" t="str">
        <f>HYPERLINK("http://dx.doi.org/10.3390/f13060932","http://dx.doi.org/10.3390/f13060932")</f>
        <v>http://dx.doi.org/10.3390/f13060932</v>
      </c>
    </row>
    <row r="8" spans="1:10" ht="12">
      <c r="A8" t="s">
        <v>29</v>
      </c>
      <c r="B8" t="s">
        <v>30</v>
      </c>
      <c r="C8" t="s">
        <v>31</v>
      </c>
      <c r="D8">
        <v>2022</v>
      </c>
      <c r="E8">
        <v>50</v>
      </c>
      <c r="F8">
        <v>2</v>
      </c>
      <c r="G8">
        <v>219</v>
      </c>
      <c r="H8">
        <v>230</v>
      </c>
      <c r="J8" t="str">
        <f>HYPERLINK("http://dx.doi.org/10.1636/JoA-S-21-052","http://dx.doi.org/10.1636/JoA-S-21-052")</f>
        <v>http://dx.doi.org/10.1636/JoA-S-21-052</v>
      </c>
    </row>
    <row r="9" spans="1:10" ht="12">
      <c r="A9" t="s">
        <v>32</v>
      </c>
      <c r="B9" t="s">
        <v>33</v>
      </c>
      <c r="C9" t="s">
        <v>34</v>
      </c>
      <c r="D9">
        <v>2022</v>
      </c>
      <c r="E9">
        <v>27</v>
      </c>
      <c r="F9">
        <v>3</v>
      </c>
      <c r="I9">
        <v>952</v>
      </c>
      <c r="J9" t="str">
        <f>HYPERLINK("http://dx.doi.org/10.3390/molecules27030952","http://dx.doi.org/10.3390/molecules27030952")</f>
        <v>http://dx.doi.org/10.3390/molecules27030952</v>
      </c>
    </row>
    <row r="10" spans="1:10" ht="12">
      <c r="A10" t="s">
        <v>35</v>
      </c>
      <c r="B10" t="s">
        <v>36</v>
      </c>
      <c r="C10" t="s">
        <v>37</v>
      </c>
      <c r="D10">
        <v>2022</v>
      </c>
      <c r="E10">
        <v>5194</v>
      </c>
      <c r="F10">
        <v>2</v>
      </c>
      <c r="G10">
        <v>193</v>
      </c>
      <c r="H10">
        <v>212</v>
      </c>
      <c r="J10" t="str">
        <f>HYPERLINK("http://dx.doi.org/10.11646/zootaxa.5194.2.3","http://dx.doi.org/10.11646/zootaxa.5194.2.3")</f>
        <v>http://dx.doi.org/10.11646/zootaxa.5194.2.3</v>
      </c>
    </row>
    <row r="11" spans="1:10" ht="12">
      <c r="A11" t="s">
        <v>38</v>
      </c>
      <c r="B11" t="s">
        <v>39</v>
      </c>
      <c r="C11" t="s">
        <v>40</v>
      </c>
      <c r="D11">
        <v>2022</v>
      </c>
      <c r="E11">
        <v>41</v>
      </c>
      <c r="F11">
        <v>5</v>
      </c>
      <c r="G11">
        <v>27</v>
      </c>
      <c r="H11">
        <v>40</v>
      </c>
      <c r="J11" t="str">
        <f>HYPERLINK("http://dx.doi.org/10.1007/s13131-021-1969-x","http://dx.doi.org/10.1007/s13131-021-1969-x")</f>
        <v>http://dx.doi.org/10.1007/s13131-021-1969-x</v>
      </c>
    </row>
    <row r="12" spans="1:10" ht="12">
      <c r="A12" t="s">
        <v>41</v>
      </c>
      <c r="B12" t="s">
        <v>42</v>
      </c>
      <c r="C12" t="s">
        <v>43</v>
      </c>
      <c r="D12">
        <v>2022</v>
      </c>
      <c r="E12">
        <v>23</v>
      </c>
      <c r="I12" t="s">
        <v>44</v>
      </c>
      <c r="J12" t="str">
        <f>HYPERLINK("http://dx.doi.org/10.1017/S1463423622000421","http://dx.doi.org/10.1017/S1463423622000421")</f>
        <v>http://dx.doi.org/10.1017/S1463423622000421</v>
      </c>
    </row>
    <row r="13" spans="1:10" ht="12">
      <c r="A13" t="s">
        <v>45</v>
      </c>
      <c r="B13" t="s">
        <v>46</v>
      </c>
      <c r="C13" t="s">
        <v>47</v>
      </c>
      <c r="D13">
        <v>2022</v>
      </c>
      <c r="E13">
        <v>12</v>
      </c>
      <c r="F13">
        <v>1</v>
      </c>
      <c r="I13">
        <v>16787</v>
      </c>
      <c r="J13" t="str">
        <f>HYPERLINK("http://dx.doi.org/10.1038/s41598-022-20304-6","http://dx.doi.org/10.1038/s41598-022-20304-6")</f>
        <v>http://dx.doi.org/10.1038/s41598-022-20304-6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Kay</cp:lastModifiedBy>
  <dcterms:modified xsi:type="dcterms:W3CDTF">2023-06-21T23:58:41Z</dcterms:modified>
  <cp:category/>
  <cp:version/>
  <cp:contentType/>
  <cp:contentStatus/>
</cp:coreProperties>
</file>